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i\Documents\Annee scolaire 2020-2021\Institutionnel\article livret site disciplinaire\"/>
    </mc:Choice>
  </mc:AlternateContent>
  <xr:revisionPtr revIDLastSave="0" documentId="13_ncr:1_{4D286899-F5BB-4D79-9A21-4251ED6BE4EB}" xr6:coauthVersionLast="46" xr6:coauthVersionMax="46" xr10:uidLastSave="{00000000-0000-0000-0000-000000000000}"/>
  <bookViews>
    <workbookView xWindow="-108" yWindow="-108" windowWidth="23256" windowHeight="12576" xr2:uid="{B142B0A7-A858-A34D-94B9-69241898317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 s="1"/>
  <c r="J17" i="1"/>
  <c r="J16" i="1"/>
  <c r="J15" i="1"/>
  <c r="J14" i="1"/>
  <c r="J13" i="1"/>
  <c r="J12" i="1"/>
  <c r="J11" i="1"/>
  <c r="J10" i="1"/>
  <c r="J9" i="1"/>
  <c r="J8" i="1"/>
  <c r="J50" i="1"/>
  <c r="J49" i="1"/>
  <c r="J5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52" i="1"/>
  <c r="J53" i="1"/>
  <c r="J54" i="1"/>
  <c r="J55" i="1"/>
  <c r="J79" i="1"/>
  <c r="I79" i="1" s="1"/>
  <c r="J80" i="1"/>
  <c r="I80" i="1" s="1"/>
  <c r="J81" i="1"/>
  <c r="I81" i="1" s="1"/>
  <c r="J82" i="1"/>
  <c r="I82" i="1" s="1"/>
  <c r="J83" i="1"/>
  <c r="I83" i="1" s="1"/>
  <c r="J78" i="1"/>
  <c r="I78" i="1" s="1"/>
  <c r="J69" i="1"/>
  <c r="I69" i="1" s="1"/>
  <c r="J70" i="1"/>
  <c r="I70" i="1" s="1"/>
  <c r="J71" i="1"/>
  <c r="I71" i="1" s="1"/>
  <c r="J72" i="1"/>
  <c r="I72" i="1" s="1"/>
  <c r="J73" i="1"/>
  <c r="I73" i="1" s="1"/>
  <c r="J74" i="1"/>
  <c r="I74" i="1" s="1"/>
  <c r="J68" i="1"/>
  <c r="I68" i="1" s="1"/>
  <c r="J59" i="1"/>
  <c r="I59" i="1" s="1"/>
  <c r="J60" i="1"/>
  <c r="I60" i="1" s="1"/>
  <c r="J61" i="1"/>
  <c r="I61" i="1" s="1"/>
  <c r="J62" i="1"/>
  <c r="I62" i="1" s="1"/>
  <c r="J63" i="1"/>
  <c r="I63" i="1" s="1"/>
  <c r="J64" i="1"/>
  <c r="I64" i="1" s="1"/>
  <c r="I8" i="1" l="1"/>
  <c r="I11" i="1"/>
  <c r="I15" i="1"/>
  <c r="I52" i="1"/>
  <c r="I37" i="1"/>
  <c r="I33" i="1"/>
  <c r="I29" i="1"/>
  <c r="I25" i="1"/>
  <c r="I49" i="1"/>
  <c r="I54" i="1"/>
  <c r="I43" i="1"/>
  <c r="I22" i="1"/>
</calcChain>
</file>

<file path=xl/sharedStrings.xml><?xml version="1.0" encoding="utf-8"?>
<sst xmlns="http://schemas.openxmlformats.org/spreadsheetml/2006/main" count="150" uniqueCount="91">
  <si>
    <r>
      <t>Compétences du livret</t>
    </r>
    <r>
      <rPr>
        <sz val="12"/>
        <color theme="1"/>
        <rFont val="Calibri"/>
        <family val="2"/>
        <scheme val="minor"/>
      </rPr>
      <t xml:space="preserve"> travaillées durant la séquence</t>
    </r>
  </si>
  <si>
    <t>Niveau de maitrise de l’élève en fin de séquence</t>
  </si>
  <si>
    <t>NM</t>
  </si>
  <si>
    <t>IM</t>
  </si>
  <si>
    <t>M</t>
  </si>
  <si>
    <t>BM</t>
  </si>
  <si>
    <t>Se repérer</t>
  </si>
  <si>
    <t xml:space="preserve">Identifier et nommer les périodes historiques, les continuités et ruptures chronologiques </t>
  </si>
  <si>
    <t>Identifier et nommer les dates et acteurs des grands événements</t>
  </si>
  <si>
    <t>Nommer et localiser les grands repères géographiques ainsi que les principaux processus étudiés</t>
  </si>
  <si>
    <t>Identifier l’échelle appropriée pour étudier un phénomène</t>
  </si>
  <si>
    <t>Contextualiser</t>
  </si>
  <si>
    <t>Situer un événement dans son contexte pour l’expliquer</t>
  </si>
  <si>
    <t>Situer un acteur majeur dans un contexte pour préciser son rôle</t>
  </si>
  <si>
    <t>Situer un document dans son contexte pour l’expliquer</t>
  </si>
  <si>
    <t>Exploiter les outils spécifiques aux disciplines</t>
  </si>
  <si>
    <t>Réaliser des productions graphiques et cartographiques simples.</t>
  </si>
  <si>
    <t>Mener et construire une démarche historique ou géographique et la justifier</t>
  </si>
  <si>
    <t xml:space="preserve">Construire et exprimer une argumentation cohérente et étayée en s'appuyant sur les repères et les notions du programme </t>
  </si>
  <si>
    <t>S’approprier les démarches historiques et géographiques</t>
  </si>
  <si>
    <t>Maîtriser et utiliser des repères chronologiques et spatiaux</t>
  </si>
  <si>
    <t xml:space="preserve">ANNÉE DE PREMIÈRE </t>
  </si>
  <si>
    <t>EMC</t>
  </si>
  <si>
    <t>HISTOIRE-GÉOGRAPHIE</t>
  </si>
  <si>
    <t xml:space="preserve">Mettre à distance ses opinions personnelles pour construire son jugement </t>
  </si>
  <si>
    <t>Capacités de première correspondantes, travaillées durant la séquence</t>
  </si>
  <si>
    <r>
      <t>Compétences du livret</t>
    </r>
    <r>
      <rPr>
        <sz val="12"/>
        <color theme="1"/>
        <rFont val="Calibri"/>
        <family val="2"/>
        <scheme val="minor"/>
      </rPr>
      <t xml:space="preserve"> travaillées durant la séquence</t>
    </r>
  </si>
  <si>
    <t xml:space="preserve">Respect d'autrui </t>
  </si>
  <si>
    <t>NOM DE L'ÉLÈVE</t>
  </si>
  <si>
    <t>PRÉNOM DE L'ÉLÈVE</t>
  </si>
  <si>
    <t>CLASSE</t>
  </si>
  <si>
    <t>Appréciations/commentaires</t>
  </si>
  <si>
    <t xml:space="preserve">Régles de saisie du tableau : </t>
  </si>
  <si>
    <t>&gt; ne remplir qu'un niveau de maitrise par capacité (une nouvelle évaluation, si elle est meilleure, "écrase" la précédente)</t>
  </si>
  <si>
    <t>Construire et exprimer une argumentation cohérente et étayée en s'appuyant sur les repères et les notions du programme</t>
  </si>
  <si>
    <t xml:space="preserve">
</t>
  </si>
  <si>
    <t xml:space="preserve"> Mobiliser ses connaissances pour penser et s'engager dans le monde en s'appropriant les principes et les valeurs de la République </t>
  </si>
  <si>
    <t>Seuils de maitrise pour les calculs des formules (qui pourront être cachés dans la version finale si nous bloquons ces seuils)</t>
  </si>
  <si>
    <t>Formules (cellules qui seront cachées et verrouillées dans la version finale du document)</t>
  </si>
  <si>
    <t xml:space="preserve">Rechercher des informations
</t>
  </si>
  <si>
    <t xml:space="preserve">Réaliser ou compléter des schémas, croquis, frises ou cartes
</t>
  </si>
  <si>
    <t xml:space="preserve">Construire des cartes mentales
</t>
  </si>
  <si>
    <t xml:space="preserve">Utiliser des outils collaboratifs
</t>
  </si>
  <si>
    <t xml:space="preserve">Produire des écrits
</t>
  </si>
  <si>
    <t xml:space="preserve">S’enregistrer
</t>
  </si>
  <si>
    <r>
      <t xml:space="preserve">&gt; cocher la case correspondant au niveau de maitrise </t>
    </r>
    <r>
      <rPr>
        <b/>
        <sz val="12"/>
        <color theme="1"/>
        <rFont val="Calibri"/>
        <family val="2"/>
        <scheme val="minor"/>
      </rPr>
      <t>(avec la lettre x uniquement</t>
    </r>
    <r>
      <rPr>
        <sz val="12"/>
        <color theme="1"/>
        <rFont val="Calibri"/>
        <family val="2"/>
        <scheme val="minor"/>
      </rPr>
      <t>)</t>
    </r>
  </si>
  <si>
    <t>x</t>
  </si>
  <si>
    <t>LETTRES</t>
  </si>
  <si>
    <t>Écouter</t>
  </si>
  <si>
    <t>Réagir</t>
  </si>
  <si>
    <t>S'exprimer dans diverses situations de communication</t>
  </si>
  <si>
    <t>Maîtriser l'échange oral</t>
  </si>
  <si>
    <t>Lire</t>
  </si>
  <si>
    <t>Analyser</t>
  </si>
  <si>
    <t>Écrire</t>
  </si>
  <si>
    <t>Adapter son expression écrite selon les situations</t>
  </si>
  <si>
    <t>Maîtriser l'échange écrit</t>
  </si>
  <si>
    <t>Devenir un lecteur compétent</t>
  </si>
  <si>
    <t>Devenir un lecteur critique</t>
  </si>
  <si>
    <t>Adapter sa lecture à la diversité des textes</t>
  </si>
  <si>
    <t>Confronter des connaissances et des expériences pour se construire</t>
  </si>
  <si>
    <t>Maîtriser la lecture</t>
  </si>
  <si>
    <t>Mémoriser et s'approprier les notions</t>
  </si>
  <si>
    <t xml:space="preserve">NUMÉRIQUE </t>
  </si>
  <si>
    <t>RÉALISATION D'UN CHEF DOEUVRE</t>
  </si>
  <si>
    <t>Compétences travaillées (non reportées dans le livret scolaire)</t>
  </si>
  <si>
    <t>CO-INTERVENTION</t>
  </si>
  <si>
    <t xml:space="preserve"> Compétences et capacités du livret travaillées (à reporter dans le livret scolaire)</t>
  </si>
  <si>
    <t>Capacités de première correspondantes travaillées durant la séquence</t>
  </si>
  <si>
    <t>Confronter le savoir acquis avec ce qui est entendu, vu, lu et vécu</t>
  </si>
  <si>
    <t>Connaitre les principales notions, les acteurs majeurs et les repères</t>
  </si>
  <si>
    <t>Identifier les notions dans une ou plusieurs situations</t>
  </si>
  <si>
    <t>Mobiliser les notions et le lexique acquis en histoire et en géographie</t>
  </si>
  <si>
    <t>Compléter ou réaliser un croquis simple de géographie</t>
  </si>
  <si>
    <t>Compléter ou réaliser une frise chronologique ou un schéma simple en histoire ou en géographie</t>
  </si>
  <si>
    <t>Réaliser un schéma simple en géographie ou en histoire</t>
  </si>
  <si>
    <t>Raconter un événement historique, la vie d’un acteur majeur</t>
  </si>
  <si>
    <t>Décrire une situation géographique</t>
  </si>
  <si>
    <t>Suivre une démarche d’analyse historique et géographique</t>
  </si>
  <si>
    <t>Questionner un ou des documents pour conduire une analyse historique ou géographique</t>
  </si>
  <si>
    <t>Dégager l’intérêt et les limites d’un document</t>
  </si>
  <si>
    <t>Justifier des choix, une production</t>
  </si>
  <si>
    <t>Construire une argumentation historique et géographique</t>
  </si>
  <si>
    <t>Exercer son esprit critique</t>
  </si>
  <si>
    <t>Confronter des points de vue d’acteurs différents</t>
  </si>
  <si>
    <t>Effectuer une recherche documentaire en faisant preuve d’esprit critique</t>
  </si>
  <si>
    <t>S’impliquer dans un travail et coopérer</t>
  </si>
  <si>
    <t>Savoir écouter, apprendre à débattre</t>
  </si>
  <si>
    <t>Identifier, exprimer et maîtriser ses émotions</t>
  </si>
  <si>
    <t>Savoir écouter, apprendre à débattre</t>
  </si>
  <si>
    <t>Respect de la pluralité des points de vue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</si>
</sst>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 (Corps)"/>
    </font>
    <font>
      <b/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0CECE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0" fillId="0" borderId="0" xfId="0" applyFont="1" applyBorder="1"/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105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00B050"/>
        </patternFill>
      </fill>
    </dxf>
    <dxf>
      <font>
        <u/>
        <color theme="1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fgColor auto="1"/>
          <bgColor theme="9" tint="-0.24994659260841701"/>
        </patternFill>
      </fill>
    </dxf>
    <dxf>
      <font>
        <u/>
        <color theme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u/>
        <color theme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u/>
        <color theme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u/>
        <color theme="1"/>
      </font>
      <fill>
        <patternFill>
          <bgColor theme="9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u/>
        <color theme="1"/>
      </font>
      <fill>
        <patternFill>
          <bgColor theme="9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2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CA10C-750F-DE4F-ADE4-6AAEA593FDE8}">
  <dimension ref="A1:S83"/>
  <sheetViews>
    <sheetView tabSelected="1" zoomScale="70" zoomScaleNormal="70" workbookViewId="0">
      <selection activeCell="F22" sqref="F22"/>
    </sheetView>
  </sheetViews>
  <sheetFormatPr baseColWidth="10" defaultRowHeight="15.6"/>
  <cols>
    <col min="1" max="1" width="34.19921875" customWidth="1"/>
    <col min="2" max="2" width="19.796875" customWidth="1"/>
    <col min="3" max="3" width="75.19921875" customWidth="1"/>
    <col min="8" max="8" width="56.19921875" bestFit="1" customWidth="1"/>
    <col min="9" max="9" width="22.19921875" customWidth="1"/>
    <col min="10" max="10" width="21.5" customWidth="1"/>
    <col min="11" max="11" width="13.796875" customWidth="1"/>
    <col min="12" max="12" width="12" customWidth="1"/>
    <col min="13" max="13" width="12.19921875" customWidth="1"/>
    <col min="14" max="14" width="12" customWidth="1"/>
  </cols>
  <sheetData>
    <row r="1" spans="1:19" ht="19.05" customHeight="1">
      <c r="A1" s="19" t="s">
        <v>28</v>
      </c>
      <c r="B1" s="19"/>
      <c r="C1" s="73" t="s">
        <v>32</v>
      </c>
      <c r="D1" s="74"/>
      <c r="E1" s="74"/>
      <c r="F1" s="74"/>
      <c r="G1" s="74"/>
      <c r="H1" s="75"/>
      <c r="K1" s="51" t="s">
        <v>37</v>
      </c>
      <c r="L1" s="51"/>
      <c r="M1" s="51"/>
      <c r="N1" s="51"/>
      <c r="O1" s="51"/>
      <c r="P1" s="51"/>
      <c r="Q1" s="51"/>
      <c r="R1" s="51"/>
      <c r="S1" s="51"/>
    </row>
    <row r="2" spans="1:19">
      <c r="A2" s="19" t="s">
        <v>29</v>
      </c>
      <c r="B2" s="19"/>
      <c r="C2" s="76" t="s">
        <v>45</v>
      </c>
      <c r="D2" s="77"/>
      <c r="E2" s="77"/>
      <c r="F2" s="77"/>
      <c r="G2" s="77"/>
      <c r="H2" s="78"/>
      <c r="K2" s="3" t="s">
        <v>2</v>
      </c>
      <c r="L2" s="3" t="s">
        <v>3</v>
      </c>
      <c r="M2" s="3" t="s">
        <v>4</v>
      </c>
      <c r="N2" s="3" t="s">
        <v>5</v>
      </c>
    </row>
    <row r="3" spans="1:19">
      <c r="A3" s="19" t="s">
        <v>30</v>
      </c>
      <c r="B3" s="19"/>
      <c r="C3" s="79" t="s">
        <v>33</v>
      </c>
      <c r="D3" s="80"/>
      <c r="E3" s="80"/>
      <c r="F3" s="80"/>
      <c r="G3" s="80"/>
      <c r="H3" s="81"/>
      <c r="K3">
        <v>0</v>
      </c>
      <c r="L3">
        <v>33</v>
      </c>
      <c r="M3">
        <v>66</v>
      </c>
      <c r="N3">
        <v>100</v>
      </c>
    </row>
    <row r="4" spans="1:19">
      <c r="C4" s="1"/>
    </row>
    <row r="5" spans="1:19" ht="34.950000000000003" customHeight="1">
      <c r="A5" s="85" t="s">
        <v>21</v>
      </c>
      <c r="B5" s="85"/>
      <c r="C5" s="85"/>
      <c r="D5" s="85"/>
      <c r="E5" s="85"/>
      <c r="F5" s="85"/>
      <c r="G5" s="85"/>
      <c r="H5" s="85"/>
    </row>
    <row r="6" spans="1:19" ht="16.95" customHeight="1">
      <c r="A6" s="94" t="s">
        <v>47</v>
      </c>
      <c r="B6" s="94"/>
      <c r="C6" s="94"/>
      <c r="D6" s="39" t="s">
        <v>1</v>
      </c>
      <c r="E6" s="39"/>
      <c r="F6" s="39"/>
      <c r="G6" s="39"/>
      <c r="H6" s="47" t="s">
        <v>31</v>
      </c>
      <c r="I6" s="95" t="s">
        <v>38</v>
      </c>
      <c r="J6" s="95"/>
    </row>
    <row r="7" spans="1:19">
      <c r="A7" s="96" t="s">
        <v>0</v>
      </c>
      <c r="B7" s="97"/>
      <c r="C7" s="98"/>
      <c r="D7" s="27" t="s">
        <v>2</v>
      </c>
      <c r="E7" s="27" t="s">
        <v>3</v>
      </c>
      <c r="F7" s="27" t="s">
        <v>4</v>
      </c>
      <c r="G7" s="27" t="s">
        <v>5</v>
      </c>
      <c r="H7" s="47"/>
      <c r="I7" s="95"/>
      <c r="J7" s="95"/>
    </row>
    <row r="8" spans="1:19">
      <c r="A8" s="99" t="s">
        <v>51</v>
      </c>
      <c r="B8" s="100"/>
      <c r="C8" s="10" t="s">
        <v>48</v>
      </c>
      <c r="D8" s="11"/>
      <c r="E8" s="11"/>
      <c r="F8" s="11"/>
      <c r="G8" s="11"/>
      <c r="H8" s="108"/>
      <c r="I8" s="29">
        <f>AVERAGE(J8:J10)</f>
        <v>49.5</v>
      </c>
      <c r="J8" s="20" t="str">
        <f t="shared" ref="J8:J18" si="0">IF(D8="x",$K$3,IF(E8="x",$L$3,IF(F8="x",$M$3,IF(G8="x",$N$3,"non évalué"))))</f>
        <v>non évalué</v>
      </c>
    </row>
    <row r="9" spans="1:19">
      <c r="A9" s="101"/>
      <c r="B9" s="102"/>
      <c r="C9" s="10" t="s">
        <v>49</v>
      </c>
      <c r="D9" s="11"/>
      <c r="E9" s="11"/>
      <c r="F9" s="11" t="s">
        <v>46</v>
      </c>
      <c r="G9" s="11"/>
      <c r="H9" s="108"/>
      <c r="I9" s="29"/>
      <c r="J9" s="20">
        <f t="shared" si="0"/>
        <v>66</v>
      </c>
    </row>
    <row r="10" spans="1:19">
      <c r="A10" s="103"/>
      <c r="B10" s="104"/>
      <c r="C10" s="10" t="s">
        <v>50</v>
      </c>
      <c r="D10" s="11"/>
      <c r="E10" s="11" t="s">
        <v>46</v>
      </c>
      <c r="F10" s="11"/>
      <c r="G10" s="11"/>
      <c r="H10" s="108"/>
      <c r="I10" s="29"/>
      <c r="J10" s="20">
        <f t="shared" si="0"/>
        <v>33</v>
      </c>
    </row>
    <row r="11" spans="1:19">
      <c r="A11" s="99" t="s">
        <v>56</v>
      </c>
      <c r="B11" s="100"/>
      <c r="C11" s="10" t="s">
        <v>52</v>
      </c>
      <c r="D11" s="11"/>
      <c r="E11" s="11"/>
      <c r="F11" s="11"/>
      <c r="G11" s="11"/>
      <c r="H11" s="108"/>
      <c r="I11" s="29">
        <f>AVERAGE(J11:J14)</f>
        <v>0</v>
      </c>
      <c r="J11" s="20" t="str">
        <f t="shared" si="0"/>
        <v>non évalué</v>
      </c>
    </row>
    <row r="12" spans="1:19">
      <c r="A12" s="101"/>
      <c r="B12" s="102"/>
      <c r="C12" s="10" t="s">
        <v>53</v>
      </c>
      <c r="D12" s="11"/>
      <c r="E12" s="11"/>
      <c r="F12" s="11"/>
      <c r="G12" s="11"/>
      <c r="H12" s="108"/>
      <c r="I12" s="29"/>
      <c r="J12" s="20" t="str">
        <f t="shared" si="0"/>
        <v>non évalué</v>
      </c>
    </row>
    <row r="13" spans="1:19">
      <c r="A13" s="101"/>
      <c r="B13" s="102"/>
      <c r="C13" s="10" t="s">
        <v>54</v>
      </c>
      <c r="D13" s="11" t="s">
        <v>46</v>
      </c>
      <c r="E13" s="11"/>
      <c r="F13" s="11"/>
      <c r="G13" s="11"/>
      <c r="H13" s="108"/>
      <c r="I13" s="29"/>
      <c r="J13" s="20">
        <f t="shared" si="0"/>
        <v>0</v>
      </c>
    </row>
    <row r="14" spans="1:19">
      <c r="A14" s="103"/>
      <c r="B14" s="104"/>
      <c r="C14" s="10" t="s">
        <v>55</v>
      </c>
      <c r="D14" s="11"/>
      <c r="E14" s="11"/>
      <c r="F14" s="11"/>
      <c r="G14" s="11"/>
      <c r="H14" s="108"/>
      <c r="I14" s="29"/>
      <c r="J14" s="20" t="str">
        <f t="shared" si="0"/>
        <v>non évalué</v>
      </c>
    </row>
    <row r="15" spans="1:19">
      <c r="A15" s="99" t="s">
        <v>61</v>
      </c>
      <c r="B15" s="100"/>
      <c r="C15" s="10" t="s">
        <v>57</v>
      </c>
      <c r="D15" s="11" t="s">
        <v>46</v>
      </c>
      <c r="E15" s="11"/>
      <c r="F15" s="11"/>
      <c r="G15" s="11"/>
      <c r="H15" s="108"/>
      <c r="I15" s="105">
        <f>AVERAGE(J15:J17)</f>
        <v>44.333333333333336</v>
      </c>
      <c r="J15" s="20">
        <f t="shared" si="0"/>
        <v>0</v>
      </c>
    </row>
    <row r="16" spans="1:19">
      <c r="A16" s="101"/>
      <c r="B16" s="102"/>
      <c r="C16" s="10" t="s">
        <v>58</v>
      </c>
      <c r="D16" s="11"/>
      <c r="E16" s="11" t="s">
        <v>46</v>
      </c>
      <c r="F16" s="11"/>
      <c r="G16" s="11"/>
      <c r="H16" s="108"/>
      <c r="I16" s="106"/>
      <c r="J16" s="20">
        <f t="shared" si="0"/>
        <v>33</v>
      </c>
    </row>
    <row r="17" spans="1:10" ht="16.05" customHeight="1">
      <c r="A17" s="103"/>
      <c r="B17" s="104"/>
      <c r="C17" s="10" t="s">
        <v>59</v>
      </c>
      <c r="D17" s="11"/>
      <c r="E17" s="11"/>
      <c r="F17" s="11"/>
      <c r="G17" s="11" t="s">
        <v>46</v>
      </c>
      <c r="H17" s="108"/>
      <c r="I17" s="107"/>
      <c r="J17" s="20">
        <f t="shared" si="0"/>
        <v>100</v>
      </c>
    </row>
    <row r="18" spans="1:10">
      <c r="A18" s="82" t="s">
        <v>60</v>
      </c>
      <c r="B18" s="83"/>
      <c r="C18" s="84"/>
      <c r="D18" s="11"/>
      <c r="E18" s="11"/>
      <c r="F18" s="11" t="s">
        <v>46</v>
      </c>
      <c r="G18" s="11"/>
      <c r="H18" s="108"/>
      <c r="I18" s="28">
        <f>J18</f>
        <v>66</v>
      </c>
      <c r="J18" s="20">
        <f t="shared" si="0"/>
        <v>66</v>
      </c>
    </row>
    <row r="19" spans="1:10">
      <c r="C19" s="1"/>
    </row>
    <row r="20" spans="1:10" ht="16.05" customHeight="1">
      <c r="A20" s="70" t="s">
        <v>23</v>
      </c>
      <c r="B20" s="71"/>
      <c r="C20" s="72"/>
      <c r="D20" s="66" t="s">
        <v>1</v>
      </c>
      <c r="E20" s="67"/>
      <c r="F20" s="67"/>
      <c r="G20" s="68"/>
      <c r="H20" s="69" t="s">
        <v>31</v>
      </c>
      <c r="I20" s="95" t="s">
        <v>38</v>
      </c>
      <c r="J20" s="95"/>
    </row>
    <row r="21" spans="1:10">
      <c r="A21" s="39" t="s">
        <v>0</v>
      </c>
      <c r="B21" s="39"/>
      <c r="C21" s="23" t="s">
        <v>68</v>
      </c>
      <c r="D21" s="25" t="s">
        <v>2</v>
      </c>
      <c r="E21" s="25" t="s">
        <v>3</v>
      </c>
      <c r="F21" s="25" t="s">
        <v>4</v>
      </c>
      <c r="G21" s="25" t="s">
        <v>5</v>
      </c>
      <c r="H21" s="47"/>
      <c r="I21" s="95"/>
      <c r="J21" s="95"/>
    </row>
    <row r="22" spans="1:10">
      <c r="A22" s="86" t="s">
        <v>20</v>
      </c>
      <c r="B22" s="33" t="s">
        <v>62</v>
      </c>
      <c r="C22" s="10" t="s">
        <v>70</v>
      </c>
      <c r="D22" s="11"/>
      <c r="E22" s="11"/>
      <c r="F22" s="11"/>
      <c r="G22" s="11"/>
      <c r="H22" s="44"/>
      <c r="I22" s="29" t="e">
        <f>AVERAGE(J22:J24)</f>
        <v>#DIV/0!</v>
      </c>
      <c r="J22" s="20" t="str">
        <f t="shared" ref="J22:J45" si="1">IF(D22="x",$K$3,IF(E22="x",$L$3,IF(F22="x",$M$3,IF(G22="x",$N$3,"non évalué"))))</f>
        <v>non évalué</v>
      </c>
    </row>
    <row r="23" spans="1:10">
      <c r="A23" s="86"/>
      <c r="B23" s="34"/>
      <c r="C23" s="10" t="s">
        <v>71</v>
      </c>
      <c r="D23" s="11"/>
      <c r="E23" s="11"/>
      <c r="F23" s="11"/>
      <c r="G23" s="11"/>
      <c r="H23" s="45"/>
      <c r="I23" s="29"/>
      <c r="J23" s="20" t="str">
        <f t="shared" si="1"/>
        <v>non évalué</v>
      </c>
    </row>
    <row r="24" spans="1:10">
      <c r="A24" s="86"/>
      <c r="B24" s="35"/>
      <c r="C24" s="10" t="s">
        <v>72</v>
      </c>
      <c r="D24" s="11"/>
      <c r="E24" s="11"/>
      <c r="F24" s="11"/>
      <c r="G24" s="11"/>
      <c r="H24" s="45"/>
      <c r="I24" s="29"/>
      <c r="J24" s="20" t="str">
        <f t="shared" si="1"/>
        <v>non évalué</v>
      </c>
    </row>
    <row r="25" spans="1:10" ht="18" customHeight="1">
      <c r="A25" s="86"/>
      <c r="B25" s="55" t="s">
        <v>6</v>
      </c>
      <c r="C25" s="10" t="s">
        <v>7</v>
      </c>
      <c r="D25" s="11"/>
      <c r="E25" s="11"/>
      <c r="F25" s="11"/>
      <c r="G25" s="11"/>
      <c r="H25" s="45"/>
      <c r="I25" s="29" t="e">
        <f>AVERAGE(J25:J28)</f>
        <v>#DIV/0!</v>
      </c>
      <c r="J25" s="20" t="str">
        <f t="shared" si="1"/>
        <v>non évalué</v>
      </c>
    </row>
    <row r="26" spans="1:10">
      <c r="A26" s="86"/>
      <c r="B26" s="55"/>
      <c r="C26" s="10" t="s">
        <v>8</v>
      </c>
      <c r="D26" s="11"/>
      <c r="E26" s="11"/>
      <c r="F26" s="11"/>
      <c r="G26" s="11"/>
      <c r="H26" s="45"/>
      <c r="I26" s="29"/>
      <c r="J26" s="20" t="str">
        <f t="shared" si="1"/>
        <v>non évalué</v>
      </c>
    </row>
    <row r="27" spans="1:10" ht="16.95" customHeight="1">
      <c r="A27" s="86"/>
      <c r="B27" s="55"/>
      <c r="C27" s="10" t="s">
        <v>9</v>
      </c>
      <c r="D27" s="11"/>
      <c r="E27" s="11"/>
      <c r="F27" s="11"/>
      <c r="G27" s="11"/>
      <c r="H27" s="45"/>
      <c r="I27" s="29"/>
      <c r="J27" s="20" t="str">
        <f t="shared" si="1"/>
        <v>non évalué</v>
      </c>
    </row>
    <row r="28" spans="1:10">
      <c r="A28" s="86"/>
      <c r="B28" s="55"/>
      <c r="C28" s="10" t="s">
        <v>10</v>
      </c>
      <c r="D28" s="11"/>
      <c r="E28" s="11"/>
      <c r="F28" s="11"/>
      <c r="G28" s="11"/>
      <c r="H28" s="45"/>
      <c r="I28" s="29"/>
      <c r="J28" s="20" t="str">
        <f t="shared" si="1"/>
        <v>non évalué</v>
      </c>
    </row>
    <row r="29" spans="1:10">
      <c r="A29" s="86"/>
      <c r="B29" s="55" t="s">
        <v>11</v>
      </c>
      <c r="C29" s="10" t="s">
        <v>12</v>
      </c>
      <c r="D29" s="11"/>
      <c r="E29" s="11"/>
      <c r="F29" s="11"/>
      <c r="G29" s="11"/>
      <c r="H29" s="45"/>
      <c r="I29" s="29" t="e">
        <f>AVERAGE(J29:J32)</f>
        <v>#DIV/0!</v>
      </c>
      <c r="J29" s="20" t="str">
        <f t="shared" si="1"/>
        <v>non évalué</v>
      </c>
    </row>
    <row r="30" spans="1:10">
      <c r="A30" s="86"/>
      <c r="B30" s="55"/>
      <c r="C30" s="10" t="s">
        <v>13</v>
      </c>
      <c r="D30" s="11"/>
      <c r="E30" s="11"/>
      <c r="F30" s="11"/>
      <c r="G30" s="11"/>
      <c r="H30" s="45"/>
      <c r="I30" s="29"/>
      <c r="J30" s="20" t="str">
        <f t="shared" si="1"/>
        <v>non évalué</v>
      </c>
    </row>
    <row r="31" spans="1:10">
      <c r="A31" s="86"/>
      <c r="B31" s="55"/>
      <c r="C31" s="10" t="s">
        <v>14</v>
      </c>
      <c r="D31" s="11"/>
      <c r="E31" s="11"/>
      <c r="F31" s="11"/>
      <c r="G31" s="11"/>
      <c r="H31" s="45"/>
      <c r="I31" s="29"/>
      <c r="J31" s="20" t="str">
        <f t="shared" si="1"/>
        <v>non évalué</v>
      </c>
    </row>
    <row r="32" spans="1:10" ht="19.95" customHeight="1">
      <c r="A32" s="86"/>
      <c r="B32" s="55"/>
      <c r="C32" s="10" t="s">
        <v>69</v>
      </c>
      <c r="D32" s="11"/>
      <c r="E32" s="11"/>
      <c r="F32" s="11"/>
      <c r="G32" s="11"/>
      <c r="H32" s="45"/>
      <c r="I32" s="29"/>
      <c r="J32" s="20" t="str">
        <f t="shared" si="1"/>
        <v>non évalué</v>
      </c>
    </row>
    <row r="33" spans="1:10" ht="19.95" customHeight="1">
      <c r="A33" s="36" t="s">
        <v>19</v>
      </c>
      <c r="B33" s="55" t="s">
        <v>15</v>
      </c>
      <c r="C33" s="10" t="s">
        <v>73</v>
      </c>
      <c r="D33" s="11"/>
      <c r="E33" s="11"/>
      <c r="F33" s="11"/>
      <c r="G33" s="11"/>
      <c r="H33" s="45"/>
      <c r="I33" s="29" t="e">
        <f>AVERAGE(J33:J36)</f>
        <v>#DIV/0!</v>
      </c>
      <c r="J33" s="20" t="str">
        <f t="shared" si="1"/>
        <v>non évalué</v>
      </c>
    </row>
    <row r="34" spans="1:10">
      <c r="A34" s="37"/>
      <c r="B34" s="55"/>
      <c r="C34" s="10" t="s">
        <v>16</v>
      </c>
      <c r="D34" s="11"/>
      <c r="E34" s="11"/>
      <c r="F34" s="11"/>
      <c r="G34" s="11"/>
      <c r="H34" s="45"/>
      <c r="I34" s="29"/>
      <c r="J34" s="20" t="str">
        <f t="shared" si="1"/>
        <v>non évalué</v>
      </c>
    </row>
    <row r="35" spans="1:10" ht="21" customHeight="1">
      <c r="A35" s="37"/>
      <c r="B35" s="55"/>
      <c r="C35" s="10" t="s">
        <v>74</v>
      </c>
      <c r="D35" s="11"/>
      <c r="E35" s="11"/>
      <c r="F35" s="11"/>
      <c r="G35" s="11"/>
      <c r="H35" s="45"/>
      <c r="I35" s="29"/>
      <c r="J35" s="20" t="str">
        <f t="shared" si="1"/>
        <v>non évalué</v>
      </c>
    </row>
    <row r="36" spans="1:10">
      <c r="A36" s="37"/>
      <c r="B36" s="55"/>
      <c r="C36" s="10" t="s">
        <v>75</v>
      </c>
      <c r="D36" s="11"/>
      <c r="E36" s="11"/>
      <c r="F36" s="11"/>
      <c r="G36" s="11"/>
      <c r="H36" s="45"/>
      <c r="I36" s="29"/>
      <c r="J36" s="20" t="str">
        <f t="shared" si="1"/>
        <v>non évalué</v>
      </c>
    </row>
    <row r="37" spans="1:10">
      <c r="A37" s="37"/>
      <c r="B37" s="33" t="s">
        <v>17</v>
      </c>
      <c r="C37" s="10" t="s">
        <v>76</v>
      </c>
      <c r="D37" s="11"/>
      <c r="E37" s="11"/>
      <c r="F37" s="11"/>
      <c r="G37" s="11"/>
      <c r="H37" s="45"/>
      <c r="I37" s="29" t="e">
        <f>AVERAGE(J37:J42)</f>
        <v>#DIV/0!</v>
      </c>
      <c r="J37" s="20" t="str">
        <f t="shared" si="1"/>
        <v>non évalué</v>
      </c>
    </row>
    <row r="38" spans="1:10">
      <c r="A38" s="37"/>
      <c r="B38" s="34"/>
      <c r="C38" s="10" t="s">
        <v>77</v>
      </c>
      <c r="D38" s="11"/>
      <c r="E38" s="11"/>
      <c r="F38" s="11"/>
      <c r="G38" s="11"/>
      <c r="H38" s="45"/>
      <c r="I38" s="29"/>
      <c r="J38" s="20" t="str">
        <f t="shared" si="1"/>
        <v>non évalué</v>
      </c>
    </row>
    <row r="39" spans="1:10">
      <c r="A39" s="37"/>
      <c r="B39" s="34"/>
      <c r="C39" s="10" t="s">
        <v>78</v>
      </c>
      <c r="D39" s="11"/>
      <c r="E39" s="11"/>
      <c r="F39" s="11"/>
      <c r="G39" s="11"/>
      <c r="H39" s="45"/>
      <c r="I39" s="29"/>
      <c r="J39" s="20" t="str">
        <f t="shared" si="1"/>
        <v>non évalué</v>
      </c>
    </row>
    <row r="40" spans="1:10">
      <c r="A40" s="37"/>
      <c r="B40" s="34"/>
      <c r="C40" s="10" t="s">
        <v>79</v>
      </c>
      <c r="D40" s="11"/>
      <c r="E40" s="11"/>
      <c r="F40" s="11"/>
      <c r="G40" s="11"/>
      <c r="H40" s="45"/>
      <c r="I40" s="29"/>
      <c r="J40" s="20" t="str">
        <f t="shared" si="1"/>
        <v>non évalué</v>
      </c>
    </row>
    <row r="41" spans="1:10">
      <c r="A41" s="37"/>
      <c r="B41" s="34"/>
      <c r="C41" s="10" t="s">
        <v>80</v>
      </c>
      <c r="D41" s="11"/>
      <c r="E41" s="11"/>
      <c r="F41" s="11"/>
      <c r="G41" s="11"/>
      <c r="H41" s="45"/>
      <c r="I41" s="29"/>
      <c r="J41" s="20" t="str">
        <f t="shared" si="1"/>
        <v>non évalué</v>
      </c>
    </row>
    <row r="42" spans="1:10">
      <c r="A42" s="38"/>
      <c r="B42" s="35"/>
      <c r="C42" s="10" t="s">
        <v>81</v>
      </c>
      <c r="D42" s="11"/>
      <c r="E42" s="11"/>
      <c r="F42" s="11"/>
      <c r="G42" s="11"/>
      <c r="H42" s="45"/>
      <c r="I42" s="29"/>
      <c r="J42" s="20" t="str">
        <f t="shared" si="1"/>
        <v>non évalué</v>
      </c>
    </row>
    <row r="43" spans="1:10">
      <c r="A43" s="56" t="s">
        <v>34</v>
      </c>
      <c r="B43" s="57"/>
      <c r="C43" s="10" t="s">
        <v>82</v>
      </c>
      <c r="D43" s="11"/>
      <c r="E43" s="11"/>
      <c r="F43" s="11"/>
      <c r="G43" s="11"/>
      <c r="H43" s="45"/>
      <c r="I43" s="29" t="e">
        <f>AVERAGE(J43:J45)</f>
        <v>#DIV/0!</v>
      </c>
      <c r="J43" s="20" t="str">
        <f t="shared" si="1"/>
        <v>non évalué</v>
      </c>
    </row>
    <row r="44" spans="1:10">
      <c r="A44" s="58"/>
      <c r="B44" s="59"/>
      <c r="C44" s="10" t="s">
        <v>83</v>
      </c>
      <c r="D44" s="11"/>
      <c r="E44" s="11"/>
      <c r="F44" s="11"/>
      <c r="G44" s="11"/>
      <c r="H44" s="45"/>
      <c r="I44" s="29"/>
      <c r="J44" s="20" t="str">
        <f t="shared" si="1"/>
        <v>non évalué</v>
      </c>
    </row>
    <row r="45" spans="1:10">
      <c r="A45" s="60"/>
      <c r="B45" s="61"/>
      <c r="C45" s="10" t="s">
        <v>84</v>
      </c>
      <c r="D45" s="11"/>
      <c r="E45" s="11"/>
      <c r="F45" s="11"/>
      <c r="G45" s="11"/>
      <c r="H45" s="46"/>
      <c r="I45" s="29"/>
      <c r="J45" s="20" t="str">
        <f t="shared" si="1"/>
        <v>non évalué</v>
      </c>
    </row>
    <row r="46" spans="1:10">
      <c r="A46" s="12"/>
      <c r="B46" s="12"/>
      <c r="C46" s="12"/>
      <c r="D46" s="13"/>
      <c r="E46" s="13"/>
      <c r="F46" s="13"/>
      <c r="G46" s="13"/>
      <c r="J46" s="2"/>
    </row>
    <row r="47" spans="1:10" ht="21">
      <c r="A47" s="87" t="s">
        <v>22</v>
      </c>
      <c r="B47" s="87"/>
      <c r="C47" s="87"/>
      <c r="D47" s="39" t="s">
        <v>1</v>
      </c>
      <c r="E47" s="39"/>
      <c r="F47" s="39"/>
      <c r="G47" s="39"/>
      <c r="H47" s="47" t="s">
        <v>31</v>
      </c>
      <c r="J47" s="2"/>
    </row>
    <row r="48" spans="1:10">
      <c r="A48" s="39" t="s">
        <v>26</v>
      </c>
      <c r="B48" s="39"/>
      <c r="C48" s="22" t="s">
        <v>25</v>
      </c>
      <c r="D48" s="25" t="s">
        <v>2</v>
      </c>
      <c r="E48" s="25" t="s">
        <v>3</v>
      </c>
      <c r="F48" s="25" t="s">
        <v>4</v>
      </c>
      <c r="G48" s="25" t="s">
        <v>5</v>
      </c>
      <c r="H48" s="47"/>
      <c r="J48" s="2"/>
    </row>
    <row r="49" spans="1:10">
      <c r="A49" s="56" t="s">
        <v>18</v>
      </c>
      <c r="B49" s="57"/>
      <c r="C49" s="5" t="s">
        <v>85</v>
      </c>
      <c r="D49" s="11"/>
      <c r="E49" s="11" t="s">
        <v>46</v>
      </c>
      <c r="F49" s="11"/>
      <c r="G49" s="11"/>
      <c r="H49" s="44"/>
      <c r="I49" s="29">
        <f>AVERAGE(J49:J51)</f>
        <v>33</v>
      </c>
      <c r="J49" s="20">
        <f t="shared" ref="J49:J83" si="2">IF(D49="x",$K$3,IF(E49="x",$L$3,IF(F49="x",$M$3,IF(G49="x",$N$3,"non évalué"))))</f>
        <v>33</v>
      </c>
    </row>
    <row r="50" spans="1:10">
      <c r="A50" s="58"/>
      <c r="B50" s="59"/>
      <c r="C50" s="6" t="s">
        <v>86</v>
      </c>
      <c r="D50" s="11" t="s">
        <v>46</v>
      </c>
      <c r="E50" s="11"/>
      <c r="F50" s="11"/>
      <c r="G50" s="11"/>
      <c r="H50" s="45"/>
      <c r="I50" s="29"/>
      <c r="J50" s="20">
        <f t="shared" si="2"/>
        <v>0</v>
      </c>
    </row>
    <row r="51" spans="1:10">
      <c r="A51" s="60"/>
      <c r="B51" s="61"/>
      <c r="C51" s="6" t="s">
        <v>87</v>
      </c>
      <c r="D51" s="11"/>
      <c r="E51" s="11"/>
      <c r="F51" s="11" t="s">
        <v>46</v>
      </c>
      <c r="G51" s="11"/>
      <c r="H51" s="45"/>
      <c r="I51" s="29"/>
      <c r="J51" s="20">
        <f t="shared" si="2"/>
        <v>66</v>
      </c>
    </row>
    <row r="52" spans="1:10" ht="16.05" customHeight="1">
      <c r="A52" s="62" t="s">
        <v>24</v>
      </c>
      <c r="B52" s="63"/>
      <c r="C52" s="4" t="s">
        <v>88</v>
      </c>
      <c r="D52" s="11"/>
      <c r="E52" s="11"/>
      <c r="F52" s="11"/>
      <c r="G52" s="11" t="s">
        <v>46</v>
      </c>
      <c r="H52" s="45"/>
      <c r="I52" s="29">
        <f>AVERAGE(J52:J53)</f>
        <v>100</v>
      </c>
      <c r="J52" s="20">
        <f t="shared" si="2"/>
        <v>100</v>
      </c>
    </row>
    <row r="53" spans="1:10">
      <c r="A53" s="64"/>
      <c r="B53" s="65"/>
      <c r="C53" s="4" t="s">
        <v>89</v>
      </c>
      <c r="D53" s="11"/>
      <c r="E53" s="11"/>
      <c r="F53" s="11"/>
      <c r="G53" s="11"/>
      <c r="H53" s="45"/>
      <c r="I53" s="29"/>
      <c r="J53" s="20" t="str">
        <f t="shared" si="2"/>
        <v>non évalué</v>
      </c>
    </row>
    <row r="54" spans="1:10" ht="16.05" customHeight="1">
      <c r="A54" s="62" t="s">
        <v>36</v>
      </c>
      <c r="B54" s="63"/>
      <c r="C54" s="4" t="s">
        <v>27</v>
      </c>
      <c r="D54" s="11"/>
      <c r="E54" s="11"/>
      <c r="F54" s="11"/>
      <c r="G54" s="11"/>
      <c r="H54" s="45"/>
      <c r="I54" s="29">
        <f>AVERAGE(J54:J55)</f>
        <v>66</v>
      </c>
      <c r="J54" s="20" t="str">
        <f t="shared" si="2"/>
        <v>non évalué</v>
      </c>
    </row>
    <row r="55" spans="1:10" ht="18" customHeight="1">
      <c r="A55" s="64"/>
      <c r="B55" s="65"/>
      <c r="C55" s="26" t="s">
        <v>90</v>
      </c>
      <c r="D55" s="11"/>
      <c r="E55" s="11"/>
      <c r="F55" s="11" t="s">
        <v>46</v>
      </c>
      <c r="G55" s="11"/>
      <c r="H55" s="46"/>
      <c r="I55" s="29"/>
      <c r="J55" s="20">
        <f t="shared" si="2"/>
        <v>66</v>
      </c>
    </row>
    <row r="56" spans="1:10">
      <c r="A56" s="14"/>
      <c r="B56" s="14"/>
      <c r="C56" s="16"/>
      <c r="D56" s="15"/>
      <c r="E56" s="15"/>
      <c r="F56" s="15"/>
      <c r="G56" s="15"/>
      <c r="H56" s="17"/>
      <c r="J56" s="2"/>
    </row>
    <row r="57" spans="1:10" ht="16.95" customHeight="1">
      <c r="A57" s="91" t="s">
        <v>64</v>
      </c>
      <c r="B57" s="92"/>
      <c r="C57" s="93"/>
      <c r="D57" s="39" t="s">
        <v>1</v>
      </c>
      <c r="E57" s="39"/>
      <c r="F57" s="39"/>
      <c r="G57" s="39"/>
      <c r="H57" s="17"/>
      <c r="J57" s="2"/>
    </row>
    <row r="58" spans="1:10" ht="16.95" customHeight="1">
      <c r="A58" s="42" t="s">
        <v>67</v>
      </c>
      <c r="B58" s="42"/>
      <c r="C58" s="42"/>
      <c r="D58" s="25" t="s">
        <v>2</v>
      </c>
      <c r="E58" s="25" t="s">
        <v>3</v>
      </c>
      <c r="F58" s="25" t="s">
        <v>4</v>
      </c>
      <c r="G58" s="25" t="s">
        <v>5</v>
      </c>
      <c r="H58" s="18" t="s">
        <v>31</v>
      </c>
      <c r="J58" s="2"/>
    </row>
    <row r="59" spans="1:10" ht="16.95" customHeight="1">
      <c r="A59" s="52" t="s">
        <v>35</v>
      </c>
      <c r="B59" s="53"/>
      <c r="C59" s="54"/>
      <c r="D59" s="11"/>
      <c r="E59" s="11"/>
      <c r="F59" s="11"/>
      <c r="G59" s="11"/>
      <c r="H59" s="48"/>
      <c r="I59" s="21" t="str">
        <f>J59</f>
        <v>non évalué</v>
      </c>
      <c r="J59" s="20" t="str">
        <f t="shared" si="2"/>
        <v>non évalué</v>
      </c>
    </row>
    <row r="60" spans="1:10" ht="16.95" customHeight="1">
      <c r="A60" s="52" t="s">
        <v>35</v>
      </c>
      <c r="B60" s="53"/>
      <c r="C60" s="54"/>
      <c r="D60" s="11"/>
      <c r="E60" s="11"/>
      <c r="F60" s="11"/>
      <c r="G60" s="11"/>
      <c r="H60" s="49"/>
      <c r="I60" s="21" t="str">
        <f t="shared" ref="I60:I64" si="3">J60</f>
        <v>non évalué</v>
      </c>
      <c r="J60" s="20" t="str">
        <f t="shared" si="2"/>
        <v>non évalué</v>
      </c>
    </row>
    <row r="61" spans="1:10" ht="16.95" customHeight="1">
      <c r="A61" s="52" t="s">
        <v>35</v>
      </c>
      <c r="B61" s="53"/>
      <c r="C61" s="54"/>
      <c r="D61" s="11"/>
      <c r="E61" s="11"/>
      <c r="F61" s="11"/>
      <c r="G61" s="11"/>
      <c r="H61" s="49"/>
      <c r="I61" s="21" t="str">
        <f t="shared" si="3"/>
        <v>non évalué</v>
      </c>
      <c r="J61" s="20" t="str">
        <f t="shared" si="2"/>
        <v>non évalué</v>
      </c>
    </row>
    <row r="62" spans="1:10" ht="16.95" customHeight="1">
      <c r="A62" s="40" t="s">
        <v>35</v>
      </c>
      <c r="B62" s="41"/>
      <c r="C62" s="41"/>
      <c r="D62" s="11"/>
      <c r="E62" s="11"/>
      <c r="F62" s="11"/>
      <c r="G62" s="11"/>
      <c r="H62" s="49"/>
      <c r="I62" s="21" t="str">
        <f t="shared" si="3"/>
        <v>non évalué</v>
      </c>
      <c r="J62" s="20" t="str">
        <f t="shared" si="2"/>
        <v>non évalué</v>
      </c>
    </row>
    <row r="63" spans="1:10" ht="16.95" customHeight="1">
      <c r="A63" s="40" t="s">
        <v>35</v>
      </c>
      <c r="B63" s="41"/>
      <c r="C63" s="41"/>
      <c r="D63" s="11"/>
      <c r="E63" s="11"/>
      <c r="F63" s="11"/>
      <c r="G63" s="11"/>
      <c r="H63" s="49"/>
      <c r="I63" s="21" t="str">
        <f t="shared" si="3"/>
        <v>non évalué</v>
      </c>
      <c r="J63" s="20" t="str">
        <f t="shared" si="2"/>
        <v>non évalué</v>
      </c>
    </row>
    <row r="64" spans="1:10">
      <c r="A64" s="40" t="s">
        <v>35</v>
      </c>
      <c r="B64" s="41"/>
      <c r="C64" s="41"/>
      <c r="D64" s="11"/>
      <c r="E64" s="11"/>
      <c r="F64" s="11"/>
      <c r="G64" s="11"/>
      <c r="H64" s="50"/>
      <c r="I64" s="21" t="str">
        <f t="shared" si="3"/>
        <v>non évalué</v>
      </c>
      <c r="J64" s="20" t="str">
        <f t="shared" si="2"/>
        <v>non évalué</v>
      </c>
    </row>
    <row r="65" spans="1:10" ht="16.95" customHeight="1">
      <c r="A65" s="9"/>
      <c r="B65" s="9"/>
      <c r="C65" s="7"/>
      <c r="D65" s="8"/>
      <c r="E65" s="9"/>
      <c r="F65" s="9"/>
      <c r="G65" s="9"/>
      <c r="J65" s="2"/>
    </row>
    <row r="66" spans="1:10" ht="16.95" customHeight="1">
      <c r="A66" s="91" t="s">
        <v>66</v>
      </c>
      <c r="B66" s="92"/>
      <c r="C66" s="93"/>
      <c r="D66" s="39" t="s">
        <v>1</v>
      </c>
      <c r="E66" s="39"/>
      <c r="F66" s="39"/>
      <c r="G66" s="39"/>
      <c r="J66" s="2"/>
    </row>
    <row r="67" spans="1:10" ht="16.95" customHeight="1">
      <c r="A67" s="42" t="s">
        <v>65</v>
      </c>
      <c r="B67" s="42"/>
      <c r="C67" s="42"/>
      <c r="D67" s="25" t="s">
        <v>2</v>
      </c>
      <c r="E67" s="25" t="s">
        <v>3</v>
      </c>
      <c r="F67" s="25" t="s">
        <v>4</v>
      </c>
      <c r="G67" s="25" t="s">
        <v>5</v>
      </c>
      <c r="H67" s="18" t="s">
        <v>31</v>
      </c>
      <c r="J67" s="2"/>
    </row>
    <row r="68" spans="1:10" ht="16.95" customHeight="1">
      <c r="A68" s="40" t="s">
        <v>35</v>
      </c>
      <c r="B68" s="41"/>
      <c r="C68" s="41"/>
      <c r="D68" s="11"/>
      <c r="E68" s="11"/>
      <c r="F68" s="11"/>
      <c r="G68" s="11"/>
      <c r="H68" s="48"/>
      <c r="I68" s="21" t="str">
        <f>J68</f>
        <v>non évalué</v>
      </c>
      <c r="J68" s="20" t="str">
        <f t="shared" si="2"/>
        <v>non évalué</v>
      </c>
    </row>
    <row r="69" spans="1:10">
      <c r="A69" s="40" t="s">
        <v>35</v>
      </c>
      <c r="B69" s="41"/>
      <c r="C69" s="41"/>
      <c r="D69" s="11"/>
      <c r="E69" s="11"/>
      <c r="F69" s="11"/>
      <c r="G69" s="11"/>
      <c r="H69" s="49"/>
      <c r="I69" s="21" t="str">
        <f t="shared" ref="I69:I74" si="4">J69</f>
        <v>non évalué</v>
      </c>
      <c r="J69" s="20" t="str">
        <f t="shared" si="2"/>
        <v>non évalué</v>
      </c>
    </row>
    <row r="70" spans="1:10">
      <c r="A70" s="40" t="s">
        <v>35</v>
      </c>
      <c r="B70" s="41"/>
      <c r="C70" s="41"/>
      <c r="D70" s="11"/>
      <c r="E70" s="11"/>
      <c r="F70" s="11"/>
      <c r="G70" s="11"/>
      <c r="H70" s="49"/>
      <c r="I70" s="21" t="str">
        <f t="shared" si="4"/>
        <v>non évalué</v>
      </c>
      <c r="J70" s="20" t="str">
        <f t="shared" si="2"/>
        <v>non évalué</v>
      </c>
    </row>
    <row r="71" spans="1:10" ht="21" customHeight="1">
      <c r="A71" s="40" t="s">
        <v>35</v>
      </c>
      <c r="B71" s="41"/>
      <c r="C71" s="41"/>
      <c r="D71" s="11"/>
      <c r="E71" s="11"/>
      <c r="F71" s="11"/>
      <c r="G71" s="11"/>
      <c r="H71" s="49"/>
      <c r="I71" s="21" t="str">
        <f t="shared" si="4"/>
        <v>non évalué</v>
      </c>
      <c r="J71" s="20" t="str">
        <f t="shared" si="2"/>
        <v>non évalué</v>
      </c>
    </row>
    <row r="72" spans="1:10">
      <c r="A72" s="40" t="s">
        <v>35</v>
      </c>
      <c r="B72" s="41"/>
      <c r="C72" s="41"/>
      <c r="D72" s="11"/>
      <c r="E72" s="11"/>
      <c r="F72" s="11"/>
      <c r="G72" s="11"/>
      <c r="H72" s="49"/>
      <c r="I72" s="21" t="str">
        <f t="shared" si="4"/>
        <v>non évalué</v>
      </c>
      <c r="J72" s="20" t="str">
        <f>IF(D72="x",$K$3,IF(E72="x",$L$3,IF(F72="x",$M$3,IF(G72="x",$N$3,"non évalué"))))</f>
        <v>non évalué</v>
      </c>
    </row>
    <row r="73" spans="1:10">
      <c r="A73" s="40" t="s">
        <v>35</v>
      </c>
      <c r="B73" s="41"/>
      <c r="C73" s="41"/>
      <c r="D73" s="11"/>
      <c r="E73" s="11"/>
      <c r="F73" s="11"/>
      <c r="G73" s="11"/>
      <c r="H73" s="49"/>
      <c r="I73" s="21" t="str">
        <f t="shared" si="4"/>
        <v>non évalué</v>
      </c>
      <c r="J73" s="20" t="str">
        <f t="shared" si="2"/>
        <v>non évalué</v>
      </c>
    </row>
    <row r="74" spans="1:10">
      <c r="A74" s="40" t="s">
        <v>35</v>
      </c>
      <c r="B74" s="41"/>
      <c r="C74" s="41"/>
      <c r="D74" s="11"/>
      <c r="E74" s="11"/>
      <c r="F74" s="11"/>
      <c r="G74" s="11"/>
      <c r="H74" s="50"/>
      <c r="I74" s="21" t="str">
        <f t="shared" si="4"/>
        <v>non évalué</v>
      </c>
      <c r="J74" s="20" t="str">
        <f t="shared" si="2"/>
        <v>non évalué</v>
      </c>
    </row>
    <row r="75" spans="1:10">
      <c r="J75" s="2"/>
    </row>
    <row r="76" spans="1:10">
      <c r="A76" s="88" t="s">
        <v>63</v>
      </c>
      <c r="B76" s="89"/>
      <c r="C76" s="90"/>
      <c r="J76" s="2"/>
    </row>
    <row r="77" spans="1:10">
      <c r="A77" s="42" t="s">
        <v>65</v>
      </c>
      <c r="B77" s="42"/>
      <c r="C77" s="42"/>
      <c r="D77" s="25" t="s">
        <v>2</v>
      </c>
      <c r="E77" s="25" t="s">
        <v>3</v>
      </c>
      <c r="F77" s="25" t="s">
        <v>4</v>
      </c>
      <c r="G77" s="25" t="s">
        <v>5</v>
      </c>
      <c r="H77" s="24" t="s">
        <v>31</v>
      </c>
      <c r="J77" s="2"/>
    </row>
    <row r="78" spans="1:10">
      <c r="A78" s="30" t="s">
        <v>39</v>
      </c>
      <c r="B78" s="31"/>
      <c r="C78" s="31"/>
      <c r="D78" s="11"/>
      <c r="E78" s="11"/>
      <c r="F78" s="11"/>
      <c r="G78" s="11"/>
      <c r="H78" s="43"/>
      <c r="I78" s="21" t="str">
        <f>J78</f>
        <v>non évalué</v>
      </c>
      <c r="J78" s="20" t="str">
        <f t="shared" si="2"/>
        <v>non évalué</v>
      </c>
    </row>
    <row r="79" spans="1:10" ht="19.05" customHeight="1">
      <c r="A79" s="30" t="s">
        <v>40</v>
      </c>
      <c r="B79" s="31"/>
      <c r="C79" s="32"/>
      <c r="D79" s="11"/>
      <c r="E79" s="11"/>
      <c r="F79" s="11"/>
      <c r="G79" s="11"/>
      <c r="H79" s="43"/>
      <c r="I79" s="21" t="str">
        <f t="shared" ref="I79:I83" si="5">J79</f>
        <v>non évalué</v>
      </c>
      <c r="J79" s="20" t="str">
        <f t="shared" si="2"/>
        <v>non évalué</v>
      </c>
    </row>
    <row r="80" spans="1:10">
      <c r="A80" s="30" t="s">
        <v>41</v>
      </c>
      <c r="B80" s="31"/>
      <c r="C80" s="31"/>
      <c r="D80" s="11"/>
      <c r="E80" s="11"/>
      <c r="F80" s="11"/>
      <c r="G80" s="11"/>
      <c r="H80" s="43"/>
      <c r="I80" s="21" t="str">
        <f t="shared" si="5"/>
        <v>non évalué</v>
      </c>
      <c r="J80" s="20" t="str">
        <f t="shared" si="2"/>
        <v>non évalué</v>
      </c>
    </row>
    <row r="81" spans="1:10">
      <c r="A81" s="30" t="s">
        <v>42</v>
      </c>
      <c r="B81" s="31"/>
      <c r="C81" s="32"/>
      <c r="D81" s="11"/>
      <c r="E81" s="11"/>
      <c r="F81" s="11"/>
      <c r="G81" s="11"/>
      <c r="H81" s="43"/>
      <c r="I81" s="21" t="str">
        <f t="shared" si="5"/>
        <v>non évalué</v>
      </c>
      <c r="J81" s="20" t="str">
        <f t="shared" si="2"/>
        <v>non évalué</v>
      </c>
    </row>
    <row r="82" spans="1:10">
      <c r="A82" s="30" t="s">
        <v>43</v>
      </c>
      <c r="B82" s="31"/>
      <c r="C82" s="32"/>
      <c r="D82" s="11"/>
      <c r="E82" s="11"/>
      <c r="F82" s="11"/>
      <c r="G82" s="11"/>
      <c r="H82" s="43"/>
      <c r="I82" s="21" t="str">
        <f t="shared" si="5"/>
        <v>non évalué</v>
      </c>
      <c r="J82" s="20" t="str">
        <f t="shared" si="2"/>
        <v>non évalué</v>
      </c>
    </row>
    <row r="83" spans="1:10">
      <c r="A83" s="30" t="s">
        <v>44</v>
      </c>
      <c r="B83" s="31"/>
      <c r="C83" s="32"/>
      <c r="D83" s="11"/>
      <c r="E83" s="11"/>
      <c r="F83" s="11"/>
      <c r="G83" s="11"/>
      <c r="H83" s="43"/>
      <c r="I83" s="21" t="str">
        <f t="shared" si="5"/>
        <v>non évalué</v>
      </c>
      <c r="J83" s="20" t="str">
        <f t="shared" si="2"/>
        <v>non évalué</v>
      </c>
    </row>
  </sheetData>
  <mergeCells count="79">
    <mergeCell ref="H6:H7"/>
    <mergeCell ref="I6:J7"/>
    <mergeCell ref="A7:C7"/>
    <mergeCell ref="I20:J21"/>
    <mergeCell ref="I8:I10"/>
    <mergeCell ref="A11:B14"/>
    <mergeCell ref="I11:I14"/>
    <mergeCell ref="A15:B17"/>
    <mergeCell ref="I15:I17"/>
    <mergeCell ref="A8:B10"/>
    <mergeCell ref="H8:H18"/>
    <mergeCell ref="A72:C72"/>
    <mergeCell ref="D57:G57"/>
    <mergeCell ref="A76:C76"/>
    <mergeCell ref="A57:C57"/>
    <mergeCell ref="A66:C66"/>
    <mergeCell ref="D66:G66"/>
    <mergeCell ref="A67:C67"/>
    <mergeCell ref="A73:C73"/>
    <mergeCell ref="C1:H1"/>
    <mergeCell ref="C2:H2"/>
    <mergeCell ref="C3:H3"/>
    <mergeCell ref="A62:C62"/>
    <mergeCell ref="A63:C63"/>
    <mergeCell ref="A58:C58"/>
    <mergeCell ref="A18:C18"/>
    <mergeCell ref="A5:H5"/>
    <mergeCell ref="A22:A32"/>
    <mergeCell ref="B22:B24"/>
    <mergeCell ref="B25:B28"/>
    <mergeCell ref="B29:B32"/>
    <mergeCell ref="D47:G47"/>
    <mergeCell ref="A47:C47"/>
    <mergeCell ref="A6:C6"/>
    <mergeCell ref="D6:G6"/>
    <mergeCell ref="K1:S1"/>
    <mergeCell ref="I49:I51"/>
    <mergeCell ref="I52:I53"/>
    <mergeCell ref="I54:I55"/>
    <mergeCell ref="A61:C61"/>
    <mergeCell ref="B33:B36"/>
    <mergeCell ref="A43:B45"/>
    <mergeCell ref="A49:B51"/>
    <mergeCell ref="A52:B53"/>
    <mergeCell ref="A54:B55"/>
    <mergeCell ref="D20:G20"/>
    <mergeCell ref="H20:H21"/>
    <mergeCell ref="A59:C59"/>
    <mergeCell ref="A60:C60"/>
    <mergeCell ref="A21:B21"/>
    <mergeCell ref="A20:C20"/>
    <mergeCell ref="H78:H83"/>
    <mergeCell ref="H22:H45"/>
    <mergeCell ref="H49:H55"/>
    <mergeCell ref="H47:H48"/>
    <mergeCell ref="H59:H64"/>
    <mergeCell ref="H68:H74"/>
    <mergeCell ref="A80:C80"/>
    <mergeCell ref="A81:C81"/>
    <mergeCell ref="A82:C82"/>
    <mergeCell ref="A83:C83"/>
    <mergeCell ref="B37:B42"/>
    <mergeCell ref="A33:A42"/>
    <mergeCell ref="A48:B48"/>
    <mergeCell ref="A78:C78"/>
    <mergeCell ref="A79:C79"/>
    <mergeCell ref="A74:C74"/>
    <mergeCell ref="A64:C64"/>
    <mergeCell ref="A68:C68"/>
    <mergeCell ref="A69:C69"/>
    <mergeCell ref="A77:C77"/>
    <mergeCell ref="A70:C70"/>
    <mergeCell ref="A71:C71"/>
    <mergeCell ref="I43:I45"/>
    <mergeCell ref="I22:I24"/>
    <mergeCell ref="I25:I28"/>
    <mergeCell ref="I29:I32"/>
    <mergeCell ref="I33:I36"/>
    <mergeCell ref="I37:I42"/>
  </mergeCells>
  <conditionalFormatting sqref="D22:D46">
    <cfRule type="colorScale" priority="183">
      <colorScale>
        <cfvo type="num" val="0"/>
        <cfvo type="num" val="5"/>
        <color rgb="FFFF0000"/>
        <color rgb="FFFF0000"/>
      </colorScale>
    </cfRule>
  </conditionalFormatting>
  <conditionalFormatting sqref="D22:D45">
    <cfRule type="containsText" dxfId="104" priority="181" operator="containsText" text="x">
      <formula>NOT(ISERROR(SEARCH("x",D22)))</formula>
    </cfRule>
  </conditionalFormatting>
  <conditionalFormatting sqref="E46">
    <cfRule type="containsText" dxfId="103" priority="179" operator="containsText" text="x">
      <formula>NOT(ISERROR(SEARCH("x",E46)))</formula>
    </cfRule>
  </conditionalFormatting>
  <conditionalFormatting sqref="G22:G45">
    <cfRule type="containsText" dxfId="102" priority="174" operator="containsText" text="x">
      <formula>NOT(ISERROR(SEARCH("x",G22)))</formula>
    </cfRule>
  </conditionalFormatting>
  <conditionalFormatting sqref="G22:G45">
    <cfRule type="containsText" dxfId="101" priority="176" operator="containsText" text="x">
      <formula>NOT(ISERROR(SEARCH("x",G22)))</formula>
    </cfRule>
  </conditionalFormatting>
  <conditionalFormatting sqref="D49:D55">
    <cfRule type="colorScale" priority="172">
      <colorScale>
        <cfvo type="num" val="0"/>
        <cfvo type="num" val="5"/>
        <color rgb="FFFF0000"/>
        <color rgb="FFFF0000"/>
      </colorScale>
    </cfRule>
  </conditionalFormatting>
  <conditionalFormatting sqref="D49:D55">
    <cfRule type="containsText" dxfId="100" priority="171" operator="containsText" text="x">
      <formula>NOT(ISERROR(SEARCH("x",D49)))</formula>
    </cfRule>
  </conditionalFormatting>
  <conditionalFormatting sqref="E49:E55">
    <cfRule type="containsText" dxfId="99" priority="170" operator="containsText" text="x">
      <formula>NOT(ISERROR(SEARCH("x",E49)))</formula>
    </cfRule>
  </conditionalFormatting>
  <conditionalFormatting sqref="F49:F55">
    <cfRule type="containsText" dxfId="98" priority="168" operator="containsText" text="x">
      <formula>NOT(ISERROR(SEARCH("x",F49)))</formula>
    </cfRule>
    <cfRule type="containsText" dxfId="97" priority="169" operator="containsText" text="x">
      <formula>NOT(ISERROR(SEARCH("x",F49)))</formula>
    </cfRule>
  </conditionalFormatting>
  <conditionalFormatting sqref="G49:G55">
    <cfRule type="containsText" dxfId="96" priority="167" operator="containsText" text="x">
      <formula>NOT(ISERROR(SEARCH("x",G49)))</formula>
    </cfRule>
  </conditionalFormatting>
  <conditionalFormatting sqref="D59:D64">
    <cfRule type="colorScale" priority="166">
      <colorScale>
        <cfvo type="num" val="0"/>
        <cfvo type="num" val="5"/>
        <color rgb="FFFF0000"/>
        <color rgb="FFFF0000"/>
      </colorScale>
    </cfRule>
  </conditionalFormatting>
  <conditionalFormatting sqref="D59:D64">
    <cfRule type="containsText" dxfId="95" priority="165" operator="containsText" text="x">
      <formula>NOT(ISERROR(SEARCH("x",D59)))</formula>
    </cfRule>
  </conditionalFormatting>
  <conditionalFormatting sqref="E59:E64">
    <cfRule type="containsText" dxfId="94" priority="164" operator="containsText" text="x">
      <formula>NOT(ISERROR(SEARCH("x",E59)))</formula>
    </cfRule>
  </conditionalFormatting>
  <conditionalFormatting sqref="F59:F64">
    <cfRule type="containsText" dxfId="93" priority="162" operator="containsText" text="x">
      <formula>NOT(ISERROR(SEARCH("x",F59)))</formula>
    </cfRule>
    <cfRule type="containsText" dxfId="92" priority="163" operator="containsText" text="x">
      <formula>NOT(ISERROR(SEARCH("x",F59)))</formula>
    </cfRule>
  </conditionalFormatting>
  <conditionalFormatting sqref="G59:G64">
    <cfRule type="containsText" dxfId="91" priority="161" operator="containsText" text="x">
      <formula>NOT(ISERROR(SEARCH("x",G59)))</formula>
    </cfRule>
  </conditionalFormatting>
  <conditionalFormatting sqref="D68:D74">
    <cfRule type="colorScale" priority="160">
      <colorScale>
        <cfvo type="num" val="0"/>
        <cfvo type="num" val="5"/>
        <color rgb="FFFF0000"/>
        <color rgb="FFFF0000"/>
      </colorScale>
    </cfRule>
  </conditionalFormatting>
  <conditionalFormatting sqref="D68:D74">
    <cfRule type="containsText" dxfId="90" priority="159" operator="containsText" text="x">
      <formula>NOT(ISERROR(SEARCH("x",D68)))</formula>
    </cfRule>
  </conditionalFormatting>
  <conditionalFormatting sqref="E68:E74">
    <cfRule type="containsText" dxfId="89" priority="158" operator="containsText" text="x">
      <formula>NOT(ISERROR(SEARCH("x",E68)))</formula>
    </cfRule>
  </conditionalFormatting>
  <conditionalFormatting sqref="F68:F74">
    <cfRule type="containsText" dxfId="88" priority="156" operator="containsText" text="x">
      <formula>NOT(ISERROR(SEARCH("x",F68)))</formula>
    </cfRule>
    <cfRule type="containsText" dxfId="87" priority="157" operator="containsText" text="x">
      <formula>NOT(ISERROR(SEARCH("x",F68)))</formula>
    </cfRule>
  </conditionalFormatting>
  <conditionalFormatting sqref="G68:G74">
    <cfRule type="containsText" dxfId="86" priority="155" operator="containsText" text="x">
      <formula>NOT(ISERROR(SEARCH("x",G68)))</formula>
    </cfRule>
  </conditionalFormatting>
  <conditionalFormatting sqref="D78:D83">
    <cfRule type="colorScale" priority="154">
      <colorScale>
        <cfvo type="num" val="0"/>
        <cfvo type="num" val="5"/>
        <color rgb="FFFF0000"/>
        <color rgb="FFFF0000"/>
      </colorScale>
    </cfRule>
  </conditionalFormatting>
  <conditionalFormatting sqref="D78:D83">
    <cfRule type="containsText" dxfId="85" priority="153" operator="containsText" text="x">
      <formula>NOT(ISERROR(SEARCH("x",D78)))</formula>
    </cfRule>
  </conditionalFormatting>
  <conditionalFormatting sqref="E78:E83">
    <cfRule type="containsText" dxfId="84" priority="152" operator="containsText" text="x">
      <formula>NOT(ISERROR(SEARCH("x",E78)))</formula>
    </cfRule>
  </conditionalFormatting>
  <conditionalFormatting sqref="F78:F83">
    <cfRule type="containsText" dxfId="83" priority="150" operator="containsText" text="x">
      <formula>NOT(ISERROR(SEARCH("x",F78)))</formula>
    </cfRule>
    <cfRule type="containsText" dxfId="82" priority="151" operator="containsText" text="x">
      <formula>NOT(ISERROR(SEARCH("x",F78)))</formula>
    </cfRule>
  </conditionalFormatting>
  <conditionalFormatting sqref="G78:G83">
    <cfRule type="containsText" dxfId="81" priority="149" operator="containsText" text="x">
      <formula>NOT(ISERROR(SEARCH("x",G78)))</formula>
    </cfRule>
  </conditionalFormatting>
  <conditionalFormatting sqref="B22:B24">
    <cfRule type="expression" dxfId="80" priority="143">
      <formula>AND($I$22&lt;=100,$I$22&gt;=75)</formula>
    </cfRule>
    <cfRule type="expression" dxfId="79" priority="144">
      <formula>AND($I$22&lt;75,$I$22&gt;=50)</formula>
    </cfRule>
    <cfRule type="expression" dxfId="78" priority="145">
      <formula>AND($I$22&lt;50,$I$22&gt;=20)</formula>
    </cfRule>
    <cfRule type="expression" dxfId="77" priority="146">
      <formula>AND($I$22&lt;20,$I$22&gt;=0)</formula>
    </cfRule>
    <cfRule type="colorScale" priority="148">
      <colorScale>
        <cfvo type="min"/>
        <cfvo type="percentile" val="33"/>
        <cfvo type="max"/>
        <color rgb="FFFF0000"/>
        <color theme="5" tint="0.39997558519241921"/>
        <color theme="9" tint="0.39997558519241921"/>
      </colorScale>
    </cfRule>
  </conditionalFormatting>
  <conditionalFormatting sqref="B25:B28">
    <cfRule type="expression" dxfId="76" priority="133">
      <formula>AND($I$25&lt;20,$I$25&gt;=0)</formula>
    </cfRule>
    <cfRule type="expression" dxfId="75" priority="140">
      <formula>AND($I$25&lt;50,$I$25&gt;=20)</formula>
    </cfRule>
    <cfRule type="expression" dxfId="74" priority="141">
      <formula>AND($I$25&lt;75,$I$25&gt;=50)</formula>
    </cfRule>
    <cfRule type="expression" dxfId="73" priority="142">
      <formula>AND($I$25&lt;=100,$I$25&gt;=75)</formula>
    </cfRule>
  </conditionalFormatting>
  <conditionalFormatting sqref="B29:B32">
    <cfRule type="expression" dxfId="72" priority="132">
      <formula>AND($I$29&lt;20,$I$29&gt;=0)</formula>
    </cfRule>
    <cfRule type="expression" dxfId="71" priority="137">
      <formula>AND($I$29&lt;50,$I$29&gt;=20)</formula>
    </cfRule>
    <cfRule type="expression" dxfId="70" priority="138">
      <formula>AND($I$29&lt;75,$I$29&gt;=50)</formula>
    </cfRule>
    <cfRule type="expression" dxfId="69" priority="139">
      <formula>AND($I$29&lt;=100,$I$29&gt;=75)</formula>
    </cfRule>
  </conditionalFormatting>
  <conditionalFormatting sqref="B33:B36">
    <cfRule type="expression" dxfId="68" priority="131">
      <formula>AND($I$33&lt;20,$I$33&gt;=0)</formula>
    </cfRule>
    <cfRule type="expression" dxfId="67" priority="134">
      <formula>AND($I$33&lt;50,$I$33&gt;=20)</formula>
    </cfRule>
    <cfRule type="expression" dxfId="66" priority="135">
      <formula>AND($I$33&lt;75,$I$33&gt;=50)</formula>
    </cfRule>
    <cfRule type="expression" dxfId="65" priority="136">
      <formula>AND($I$33&lt;=100,$I$33&gt;=75)</formula>
    </cfRule>
  </conditionalFormatting>
  <conditionalFormatting sqref="B37:B42">
    <cfRule type="expression" dxfId="64" priority="126">
      <formula>AND($I$37&lt;20,$I$37&gt;=0)</formula>
    </cfRule>
    <cfRule type="expression" dxfId="63" priority="127">
      <formula>AND($I$37&lt;50,$I$37&gt;=20)</formula>
    </cfRule>
    <cfRule type="expression" dxfId="62" priority="128">
      <formula>AND($I$37&lt;75,$I$37&gt;=50)</formula>
    </cfRule>
    <cfRule type="expression" dxfId="61" priority="129">
      <formula>AND($I$37&lt;=100,$I$37&gt;=75)</formula>
    </cfRule>
  </conditionalFormatting>
  <conditionalFormatting sqref="A43">
    <cfRule type="expression" dxfId="60" priority="121">
      <formula>AND($I$43&lt;=100,$I$43&gt;=75)</formula>
    </cfRule>
    <cfRule type="expression" dxfId="59" priority="122">
      <formula>AND($I$43&lt;75,$I$43&gt;=50)</formula>
    </cfRule>
    <cfRule type="expression" dxfId="58" priority="123">
      <formula>AND($I$43&lt;50,$I$43&gt;=20)</formula>
    </cfRule>
    <cfRule type="expression" dxfId="57" priority="124">
      <formula>AND($I$43&lt;20,$I$43&gt;=0)</formula>
    </cfRule>
    <cfRule type="colorScale" priority="125">
      <colorScale>
        <cfvo type="min"/>
        <cfvo type="percentile" val="33"/>
        <cfvo type="max"/>
        <color rgb="FFFF0000"/>
        <color theme="5" tint="0.39997558519241921"/>
        <color theme="9" tint="0.39997558519241921"/>
      </colorScale>
    </cfRule>
  </conditionalFormatting>
  <conditionalFormatting sqref="A49">
    <cfRule type="expression" dxfId="56" priority="116">
      <formula>AND($I$49&lt;=100,$I$49&gt;=75)</formula>
    </cfRule>
    <cfRule type="expression" dxfId="55" priority="117">
      <formula>AND($I$49&lt;75,$I$49&gt;=50)</formula>
    </cfRule>
    <cfRule type="expression" dxfId="54" priority="118">
      <formula>AND($I$49&lt;50,$I$49&gt;=20)</formula>
    </cfRule>
    <cfRule type="expression" dxfId="53" priority="119">
      <formula>AND($I$49&lt;20,$I$49&gt;=0)</formula>
    </cfRule>
    <cfRule type="colorScale" priority="120">
      <colorScale>
        <cfvo type="min"/>
        <cfvo type="percentile" val="33"/>
        <cfvo type="max"/>
        <color rgb="FFFF0000"/>
        <color theme="5" tint="0.39997558519241921"/>
        <color theme="9" tint="0.39997558519241921"/>
      </colorScale>
    </cfRule>
  </conditionalFormatting>
  <conditionalFormatting sqref="A52:B53">
    <cfRule type="expression" dxfId="52" priority="112">
      <formula>AND($I$52&lt;20,$I$52&gt;=0)</formula>
    </cfRule>
    <cfRule type="expression" dxfId="51" priority="113">
      <formula>AND($I$52&lt;50,$I$52&gt;=20)</formula>
    </cfRule>
    <cfRule type="expression" dxfId="50" priority="114">
      <formula>AND($I$52&lt;75,$I$52&gt;=50)</formula>
    </cfRule>
    <cfRule type="expression" dxfId="49" priority="115">
      <formula>AND($I$52&lt;=100,$I$52&gt;=75)</formula>
    </cfRule>
  </conditionalFormatting>
  <conditionalFormatting sqref="A54:B55">
    <cfRule type="expression" dxfId="48" priority="108">
      <formula>AND($I$54&lt;20,$I$54&gt;=0)</formula>
    </cfRule>
    <cfRule type="expression" dxfId="47" priority="109">
      <formula>AND($I$54&lt;50,$I$54&gt;=20)</formula>
    </cfRule>
    <cfRule type="expression" dxfId="46" priority="110">
      <formula>AND($I$54&lt;75,$I$54&gt;=50)</formula>
    </cfRule>
    <cfRule type="expression" dxfId="45" priority="111">
      <formula>AND($I$54&lt;=100,$I$54&gt;=75)</formula>
    </cfRule>
  </conditionalFormatting>
  <conditionalFormatting sqref="A59:C59">
    <cfRule type="expression" dxfId="44" priority="104">
      <formula>AND($I$59&lt;20,$I$59&gt;=0)</formula>
    </cfRule>
    <cfRule type="expression" dxfId="43" priority="105">
      <formula>AND($I$59&lt;50,$I$59&gt;=20)</formula>
    </cfRule>
    <cfRule type="expression" dxfId="42" priority="106">
      <formula>AND($I$59&lt;75,$I$59&gt;=50)</formula>
    </cfRule>
    <cfRule type="expression" dxfId="41" priority="107">
      <formula>AND($I$59&lt;=100,$I$59&gt;=75)</formula>
    </cfRule>
  </conditionalFormatting>
  <conditionalFormatting sqref="A60:C60">
    <cfRule type="expression" dxfId="40" priority="100">
      <formula>AND($I$60&lt;20,$I$60&gt;=0)</formula>
    </cfRule>
    <cfRule type="expression" dxfId="39" priority="101">
      <formula>AND($I$60&lt;50,$I$60&gt;=20)</formula>
    </cfRule>
    <cfRule type="expression" dxfId="38" priority="102">
      <formula>AND($I$60&lt;75,$I$60&gt;=50)</formula>
    </cfRule>
    <cfRule type="expression" dxfId="37" priority="103">
      <formula>AND($I$60&lt;=100,$I$60&gt;=75)</formula>
    </cfRule>
  </conditionalFormatting>
  <conditionalFormatting sqref="A64:C64">
    <cfRule type="expression" dxfId="36" priority="96">
      <formula>AND($I$64&lt;20,$I$64&gt;=0)</formula>
    </cfRule>
    <cfRule type="expression" dxfId="35" priority="97">
      <formula>AND($I$64&lt;50,$I$64&gt;=20)</formula>
    </cfRule>
    <cfRule type="expression" dxfId="34" priority="98">
      <formula>AND($I$64&lt;75,$I$64&gt;=50)</formula>
    </cfRule>
    <cfRule type="expression" dxfId="33" priority="99">
      <formula>AND($I$64&lt;=100,$I$64&gt;=75)</formula>
    </cfRule>
  </conditionalFormatting>
  <conditionalFormatting sqref="A61:C61">
    <cfRule type="expression" dxfId="32" priority="92">
      <formula>AND($I$61&lt;20,$I$61&gt;=0)</formula>
    </cfRule>
    <cfRule type="expression" dxfId="31" priority="93">
      <formula>AND($I$61&lt;50,$I$61&gt;=20)</formula>
    </cfRule>
    <cfRule type="expression" dxfId="30" priority="94">
      <formula>AND($I$61&lt;75,$I$61&gt;=50)</formula>
    </cfRule>
    <cfRule type="expression" dxfId="29" priority="95">
      <formula>AND($I$61&lt;=100,$I$61&gt;=75)</formula>
    </cfRule>
  </conditionalFormatting>
  <conditionalFormatting sqref="A62:C62">
    <cfRule type="expression" dxfId="28" priority="88">
      <formula>AND($I$62&lt;20,$I$62&gt;=0)</formula>
    </cfRule>
    <cfRule type="expression" dxfId="27" priority="89">
      <formula>AND($I$62&lt;50,$I$62&gt;=20)</formula>
    </cfRule>
    <cfRule type="expression" dxfId="26" priority="90">
      <formula>AND($I$62&lt;75,$I$62&gt;=50)</formula>
    </cfRule>
    <cfRule type="expression" dxfId="25" priority="91">
      <formula>AND($I$62&lt;=100,$I$62&gt;=75)</formula>
    </cfRule>
  </conditionalFormatting>
  <conditionalFormatting sqref="A63:C63">
    <cfRule type="expression" dxfId="24" priority="84">
      <formula>AND($I$63&lt;20,$I$63&gt;=0)</formula>
    </cfRule>
    <cfRule type="expression" dxfId="23" priority="85">
      <formula>AND($I$63&lt;50,$I$63&gt;=20)</formula>
    </cfRule>
    <cfRule type="expression" dxfId="22" priority="86">
      <formula>AND($I$63&lt;75,$I$63&gt;=50)</formula>
    </cfRule>
    <cfRule type="expression" dxfId="21" priority="87">
      <formula>AND($I$63&lt;=100,$I$63&gt;=75)</formula>
    </cfRule>
  </conditionalFormatting>
  <conditionalFormatting sqref="A68:C74">
    <cfRule type="expression" dxfId="20" priority="72">
      <formula>AND($I68&lt;20,$I68&gt;=0)</formula>
    </cfRule>
    <cfRule type="expression" dxfId="19" priority="73">
      <formula>AND($I68&lt;50,$I68&gt;=20)</formula>
    </cfRule>
    <cfRule type="expression" dxfId="18" priority="74">
      <formula>AND($I68&lt;75,$I68&gt;=50)</formula>
    </cfRule>
    <cfRule type="expression" dxfId="17" priority="75">
      <formula>AND($I68&lt;=100,$I68&gt;=75)</formula>
    </cfRule>
  </conditionalFormatting>
  <conditionalFormatting sqref="A78:A83">
    <cfRule type="expression" dxfId="16" priority="52">
      <formula>AND($I78&lt;=100,$I78&gt;=75)</formula>
    </cfRule>
    <cfRule type="expression" dxfId="15" priority="53">
      <formula>AND($I78&lt;75,$I78&gt;=50)</formula>
    </cfRule>
    <cfRule type="expression" dxfId="14" priority="54">
      <formula>AND($I78&lt;50,$I78&gt;=20)</formula>
    </cfRule>
    <cfRule type="expression" dxfId="13" priority="55">
      <formula>AND($I78&lt;20,$I78&gt;=0)</formula>
    </cfRule>
  </conditionalFormatting>
  <conditionalFormatting sqref="F22:F45">
    <cfRule type="containsText" dxfId="12" priority="50" operator="containsText" text="x">
      <formula>NOT(ISERROR(SEARCH("x",F22)))</formula>
    </cfRule>
    <cfRule type="containsText" dxfId="11" priority="51" operator="containsText" text="x">
      <formula>NOT(ISERROR(SEARCH("x",F22)))</formula>
    </cfRule>
  </conditionalFormatting>
  <conditionalFormatting sqref="E22:E45">
    <cfRule type="containsText" dxfId="10" priority="49" operator="containsText" text="x">
      <formula>NOT(ISERROR(SEARCH("x",E22)))</formula>
    </cfRule>
  </conditionalFormatting>
  <conditionalFormatting sqref="A8 A11 A15 A18">
    <cfRule type="expression" dxfId="9" priority="1">
      <formula>AND($I8&lt;20,$I8&gt;=0)</formula>
    </cfRule>
    <cfRule type="expression" dxfId="8" priority="2">
      <formula>AND($I8&lt;50,$I8&gt;=20)</formula>
    </cfRule>
    <cfRule type="expression" dxfId="7" priority="3">
      <formula>AND($I8&lt;75,$I8&gt;=50)</formula>
    </cfRule>
    <cfRule type="expression" dxfId="6" priority="4">
      <formula>AND($I8&lt;=100,$I8&gt;=75)</formula>
    </cfRule>
  </conditionalFormatting>
  <conditionalFormatting sqref="D8:D18">
    <cfRule type="colorScale" priority="11">
      <colorScale>
        <cfvo type="num" val="0"/>
        <cfvo type="num" val="5"/>
        <color rgb="FFFF0000"/>
        <color rgb="FFFF0000"/>
      </colorScale>
    </cfRule>
  </conditionalFormatting>
  <conditionalFormatting sqref="D8:D18">
    <cfRule type="containsText" dxfId="5" priority="10" operator="containsText" text="x">
      <formula>NOT(ISERROR(SEARCH("x",D8)))</formula>
    </cfRule>
  </conditionalFormatting>
  <conditionalFormatting sqref="G8:G18">
    <cfRule type="containsText" dxfId="4" priority="8" operator="containsText" text="x">
      <formula>NOT(ISERROR(SEARCH("x",G8)))</formula>
    </cfRule>
  </conditionalFormatting>
  <conditionalFormatting sqref="G8:G18">
    <cfRule type="containsText" dxfId="3" priority="9" operator="containsText" text="x">
      <formula>NOT(ISERROR(SEARCH("x",G8)))</formula>
    </cfRule>
  </conditionalFormatting>
  <conditionalFormatting sqref="F8:F18">
    <cfRule type="containsText" dxfId="2" priority="6" operator="containsText" text="x">
      <formula>NOT(ISERROR(SEARCH("x",F8)))</formula>
    </cfRule>
    <cfRule type="containsText" dxfId="1" priority="7" operator="containsText" text="x">
      <formula>NOT(ISERROR(SEARCH("x",F8)))</formula>
    </cfRule>
  </conditionalFormatting>
  <conditionalFormatting sqref="E8:E18">
    <cfRule type="containsText" dxfId="0" priority="5" operator="containsText" text="x">
      <formula>NOT(ISERROR(SEARCH("x",E8)))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Stephane Monnier</cp:lastModifiedBy>
  <dcterms:created xsi:type="dcterms:W3CDTF">2021-02-17T17:38:10Z</dcterms:created>
  <dcterms:modified xsi:type="dcterms:W3CDTF">2021-04-06T13:09:23Z</dcterms:modified>
</cp:coreProperties>
</file>